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4"/>
  </bookViews>
  <sheets>
    <sheet name="rekap" sheetId="1" r:id="rId1"/>
    <sheet name="rekap GRAD" sheetId="2" r:id="rId2"/>
    <sheet name="rekap OBRT" sheetId="3" r:id="rId3"/>
    <sheet name="grad" sheetId="4" r:id="rId4"/>
    <sheet name="obrt" sheetId="5" r:id="rId5"/>
  </sheets>
  <definedNames/>
  <calcPr fullCalcOnLoad="1"/>
</workbook>
</file>

<file path=xl/sharedStrings.xml><?xml version="1.0" encoding="utf-8"?>
<sst xmlns="http://schemas.openxmlformats.org/spreadsheetml/2006/main" count="231" uniqueCount="118">
  <si>
    <t>m²</t>
  </si>
  <si>
    <t>ZIDARSKA DELA</t>
  </si>
  <si>
    <t>Skupaj zidarska dela</t>
  </si>
  <si>
    <t>kom</t>
  </si>
  <si>
    <t>m2</t>
  </si>
  <si>
    <t>GRADBENA DELA</t>
  </si>
  <si>
    <t>A.</t>
  </si>
  <si>
    <t>B.</t>
  </si>
  <si>
    <t>OBRTNIŠKA DELA</t>
  </si>
  <si>
    <t>I.</t>
  </si>
  <si>
    <t>SLIKOPLESKARSKA DELA</t>
  </si>
  <si>
    <t>Skupaj slikopleskarska dela</t>
  </si>
  <si>
    <t>II.</t>
  </si>
  <si>
    <t>III.</t>
  </si>
  <si>
    <t>REKAPITULACIJA GRADBENIH DEL</t>
  </si>
  <si>
    <t>REKAPITULACIJA OBRTNIŠKIH DEL</t>
  </si>
  <si>
    <t>REKAPITULACIJA VSEH DEL</t>
  </si>
  <si>
    <t>1.</t>
  </si>
  <si>
    <t>2.</t>
  </si>
  <si>
    <t>3.</t>
  </si>
  <si>
    <t>4.</t>
  </si>
  <si>
    <t>RUŠITVENA DELA</t>
  </si>
  <si>
    <t>Skupaj rušitvena dela</t>
  </si>
  <si>
    <t>KERAMIČARSKA DELA</t>
  </si>
  <si>
    <t>m'</t>
  </si>
  <si>
    <t>5.</t>
  </si>
  <si>
    <t>6.</t>
  </si>
  <si>
    <t>7.</t>
  </si>
  <si>
    <t>8.</t>
  </si>
  <si>
    <t>DDV</t>
  </si>
  <si>
    <t xml:space="preserve">SKUPAJ Z DDV </t>
  </si>
  <si>
    <t>9.</t>
  </si>
  <si>
    <t>10.</t>
  </si>
  <si>
    <t>11.</t>
  </si>
  <si>
    <t>12.</t>
  </si>
  <si>
    <t>13.</t>
  </si>
  <si>
    <t>Skupaj keramičarska  dela</t>
  </si>
  <si>
    <t>IV.</t>
  </si>
  <si>
    <t>V.</t>
  </si>
  <si>
    <t>MAVČNOKARTONASTA DELA</t>
  </si>
  <si>
    <t>D.</t>
  </si>
  <si>
    <t>ELEKTROINSTALACIJSKA DELA</t>
  </si>
  <si>
    <t>C.</t>
  </si>
  <si>
    <t>SKUPAJ A + B +C + D EUR</t>
  </si>
  <si>
    <t>obstenski zaključni element višine 7,5 cm</t>
  </si>
  <si>
    <t>štemanje utorov za vodovodne instalacije</t>
  </si>
  <si>
    <t>plastične instalacijske cevi fi 16</t>
  </si>
  <si>
    <t>kabel vlečen v cev 3x25 mm2</t>
  </si>
  <si>
    <t>isto le 3x15 mm2</t>
  </si>
  <si>
    <t>notranje led svetilke</t>
  </si>
  <si>
    <t>isto le vodotesne</t>
  </si>
  <si>
    <t>dobava in montaža zidnih ventilatorjev za Wcje</t>
  </si>
  <si>
    <t>m</t>
  </si>
  <si>
    <t>Skupaj strojne instalacije</t>
  </si>
  <si>
    <t>VODOVODNE INSTALACIJE</t>
  </si>
  <si>
    <t>alumplast cevi od fi 16 do fi 26 z fitingi, izolacijo</t>
  </si>
  <si>
    <t>PVC odtočne cevi fi 11 O z fazanskimi kosi</t>
  </si>
  <si>
    <t>isto le fi 50</t>
  </si>
  <si>
    <t>PVC talni sifoni f 50 z inox rešetko</t>
  </si>
  <si>
    <t>podometni ventili Vi''</t>
  </si>
  <si>
    <t>podometne tuš baterije</t>
  </si>
  <si>
    <t>kpl kromirani fiksni tuši z razpršilno glavo</t>
  </si>
  <si>
    <t>kpl PVC smetnjaki za sanitarije</t>
  </si>
  <si>
    <t>gasilni aparat na prah S-6</t>
  </si>
  <si>
    <t>izvedba tlačnega preizkusa vodovodne instalacije</t>
  </si>
  <si>
    <t>Skupaj elektro instalacije</t>
  </si>
  <si>
    <t>C</t>
  </si>
  <si>
    <t>E</t>
  </si>
  <si>
    <t>14.</t>
  </si>
  <si>
    <t>demontaža sanitarnih elementov z zapiranjem glavne vode, začepljenje cevi, priprava instalacij za gradbena dela. Odvoz elementov na deponijo</t>
  </si>
  <si>
    <t>izvedba demontaže starih vodovodnih in odtočnih cevi z začepitvijo cevi</t>
  </si>
  <si>
    <t>razdelilne omarice za tuše z razdelilci 7 vej z ventili, adapterji za alumplast cevi fi 16, nosilci ventilov</t>
  </si>
  <si>
    <t>inox kanaJete zan prostore tuš dim_ 800/120 cm montirane na sredino tušev</t>
  </si>
  <si>
    <t>odstranitev talne keramike in odvoz na stalno gradbiščno deponijo.</t>
  </si>
  <si>
    <t>odstranitev stenske keramike in odvoz na stalno gradbiščno deponijo.</t>
  </si>
  <si>
    <t>odvoz odvečnega materiala od rušitev na gradbeno deponijo s plačilom takse</t>
  </si>
  <si>
    <t>začasna demontaža zunanjih enot klima naprav za potrebe izvedbe fasade in montaža na ista mesta po zaključki fasaderskih del</t>
  </si>
  <si>
    <t>začasna demontaža raznih elementov na fasadi kot npr napis in razsvetljava, za potrebe izvedbe fasade in montaža na ista mesta po zaključki fasaderskih del</t>
  </si>
  <si>
    <t>začasna demontaža strešnih odtočnih cevi, za potrebe izvedbe fasade in montaža na ista mesta po zaključki fasaderskih del</t>
  </si>
  <si>
    <t>odstranitev strešne obrobe in odvoz na stalno gradbiščno deponijo.</t>
  </si>
  <si>
    <t>Odstranitev obstoječih zunanjih vrat kurilnice z odvozom
na deponijo</t>
  </si>
  <si>
    <t>zazidava odprtine okna v garderobi z izvedbo obojestranskega grobega in finega ometa</t>
  </si>
  <si>
    <t>ZEMELJSKA DELA</t>
  </si>
  <si>
    <t>m3</t>
  </si>
  <si>
    <t>Dobava, razstiranje, planiranje in utrjevanje drobljenca na dvorišču med objektiv debelini cca 20 cm, obračun po m3;</t>
  </si>
  <si>
    <t>Planiranje in utrjevanje dna izkopa, obračun po m2;</t>
  </si>
  <si>
    <t>Skupaj zemeljska dela</t>
  </si>
  <si>
    <t>BETONSKA DELA</t>
  </si>
  <si>
    <t>Skupaj betonska dela</t>
  </si>
  <si>
    <t>dobava in polaganje talnih granitogres ploščic na lepilo vključno z fugiranjem</t>
  </si>
  <si>
    <t>dobava in polaganje stenskih keramičnih ploščic srednji cenovni razred na lepilo, fugiranje</t>
  </si>
  <si>
    <t>Slikanje vseh sten. Naprava površinske impregnacije na akrilni osnovi in 2x slikanje površin. Po potrebi predhodno gletanje in izravnava.</t>
  </si>
  <si>
    <t xml:space="preserve">Slikanje vseh stropov. Naprava površinske impregnacije na akrilni osnovi in 2x slikanje površin. </t>
  </si>
  <si>
    <t>Pleskanje lesenih izdelkov - nadstrešek strehe (ostrešje) 3x lazurni premazi, obračun po kvadratnem metru</t>
  </si>
  <si>
    <t>KLEPARSKA DELA</t>
  </si>
  <si>
    <t>Skupaj kleparska dela</t>
  </si>
  <si>
    <t>Izdelava in montaža strešnih obrob iz pocinkane pločevine deb. 0,75 mm, razvite širine 50 cm obroba strehe na čelni fasadi, vsa pomožna dela na objektu, obračun po tekočem metru;</t>
  </si>
  <si>
    <t>KLJUČAVNIČARSKA DELA</t>
  </si>
  <si>
    <t>Izdelava in montaža dvokrilnih vrat kurilnice dim 150/210 z vsem okovjem in ključavnico, vključena montaža in pomožna dela</t>
  </si>
  <si>
    <t>Skupaj klučavničarska dela</t>
  </si>
  <si>
    <t>Vzidava in obzidava tuš kadi</t>
  </si>
  <si>
    <t>Vzidava talnih sifonov v sanitarnih prostorih</t>
  </si>
  <si>
    <t>Dobava in vgraditev medeninastih dilatacijskih trakov med različnimi
vrstami tlakov, obračun po m1</t>
  </si>
  <si>
    <t>Izvedba dvokomponentne hidroizolacije v tuših</t>
  </si>
  <si>
    <t>FASADERSKA DELA</t>
  </si>
  <si>
    <t>Skupaj fasaderska dela</t>
  </si>
  <si>
    <t>Izdelava fasadnih odrov višine do 10 m, naprava podstavka, montaža in demontaža ter vsa pomožna dela na gradbišču, obračun po kvadratnem
metru;</t>
  </si>
  <si>
    <t>Obdelava fasade s fasadno barvo, nova fasada vključena vsa pomožna dela, obračun po kvadratnem metru;</t>
  </si>
  <si>
    <t>Ročni izkop v terenu III. do IV. kategorije ob konstrukciji globine 0,30m, s pravilnim odsekavanjem stranic in razitranje po terenu, rampa za invalide; obračun po m3;</t>
  </si>
  <si>
    <t>Izdelava armiranobetonske talne plošče debeline 12cm, rampa za invalide, površina betona krtačena, vključeno: opaž, podložni beton, dobava in vgrajevanje armature, betona do MB 30, prenosi in vsa pomožna dela na objektu, obračun po m3;</t>
  </si>
  <si>
    <t>Kompletna izdelava fasade v naslednji sestavi: toplotna izolacija TERMO-tervol 10cm (fasadne lamele) lepljen na podlago, tankoslojni armiran omet fasade, grobi in fini fasadni omet, srednje razčlenjena fasada</t>
  </si>
  <si>
    <t>Izdelava podstavka fasade v sestavi polistiren 8cm lelpljen na podlago, sidranje v nosilne zidove, tankoslojni armiran omet, Grobi in fini fasadni omet podstavka, vsa pomožna dela</t>
  </si>
  <si>
    <t>dobava in zamenjava obstoječih stikal in vtičnic</t>
  </si>
  <si>
    <t>izvedba štemanja za potrebe elektroinstalacij</t>
  </si>
  <si>
    <t xml:space="preserve">KERAMIČARSKA DELA </t>
  </si>
  <si>
    <t>ZEMLJSKA DELA</t>
  </si>
  <si>
    <t>SKUPAJ GRADBENA DELA €</t>
  </si>
  <si>
    <t>SKUPAJ OBRTNIŠKA DELA €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</si>
</sst>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"/>
    <numFmt numFmtId="175" formatCode="_-* #,##0.00\ [$€-424]_-;\-* #,##0.00\ [$€-424]_-;_-* &quot;-&quot;??\ [$€-424]_-;_-@_-"/>
  </numFmts>
  <fonts count="43">
    <font>
      <sz val="12"/>
      <name val="Arial CE"/>
      <family val="2"/>
    </font>
    <font>
      <sz val="14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vertical="top"/>
    </xf>
    <xf numFmtId="0" fontId="3" fillId="0" borderId="11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4" fontId="0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4" fontId="0" fillId="0" borderId="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4" fontId="3" fillId="0" borderId="12" xfId="0" applyNumberFormat="1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4" fontId="7" fillId="0" borderId="13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7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Alignment="1">
      <alignment vertical="top"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7" fillId="0" borderId="11" xfId="0" applyNumberFormat="1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vertical="top"/>
    </xf>
    <xf numFmtId="4" fontId="8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vertical="top"/>
    </xf>
    <xf numFmtId="0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31"/>
  <sheetViews>
    <sheetView zoomScalePageLayoutView="0" workbookViewId="0" topLeftCell="A19">
      <selection activeCell="E24" sqref="E24"/>
    </sheetView>
  </sheetViews>
  <sheetFormatPr defaultColWidth="8.796875" defaultRowHeight="15"/>
  <cols>
    <col min="1" max="1" width="4.796875" style="2" customWidth="1"/>
    <col min="2" max="2" width="26.19921875" style="6" customWidth="1"/>
    <col min="3" max="3" width="6.8984375" style="21" customWidth="1"/>
    <col min="4" max="4" width="10.19921875" style="22" customWidth="1"/>
    <col min="5" max="5" width="23.3984375" style="22" customWidth="1"/>
    <col min="6" max="6" width="16" style="22" customWidth="1"/>
    <col min="7" max="9" width="8.8984375" style="22" customWidth="1"/>
    <col min="10" max="16384" width="8.8984375" style="2" customWidth="1"/>
  </cols>
  <sheetData>
    <row r="7" spans="2:9" s="4" customFormat="1" ht="20.25">
      <c r="B7" s="5" t="s">
        <v>16</v>
      </c>
      <c r="C7" s="15"/>
      <c r="D7" s="16"/>
      <c r="E7" s="16"/>
      <c r="F7" s="16"/>
      <c r="G7" s="16"/>
      <c r="H7" s="16"/>
      <c r="I7" s="16"/>
    </row>
    <row r="8" spans="2:9" s="4" customFormat="1" ht="20.25">
      <c r="B8" s="5"/>
      <c r="C8" s="15"/>
      <c r="D8" s="16"/>
      <c r="E8" s="16"/>
      <c r="F8" s="16"/>
      <c r="G8" s="16"/>
      <c r="H8" s="16"/>
      <c r="I8" s="16"/>
    </row>
    <row r="9" spans="2:9" s="4" customFormat="1" ht="20.25">
      <c r="B9" s="5"/>
      <c r="C9" s="15"/>
      <c r="D9" s="16"/>
      <c r="E9" s="16"/>
      <c r="F9" s="16"/>
      <c r="G9" s="16"/>
      <c r="H9" s="16"/>
      <c r="I9" s="16"/>
    </row>
    <row r="10" spans="2:9" s="4" customFormat="1" ht="20.25">
      <c r="B10" s="5"/>
      <c r="C10" s="15"/>
      <c r="D10" s="16"/>
      <c r="E10" s="16"/>
      <c r="F10" s="16"/>
      <c r="G10" s="16"/>
      <c r="H10" s="16"/>
      <c r="I10" s="16"/>
    </row>
    <row r="11" spans="2:9" s="4" customFormat="1" ht="20.25">
      <c r="B11" s="5"/>
      <c r="C11" s="15"/>
      <c r="D11" s="16"/>
      <c r="E11" s="16"/>
      <c r="F11" s="16"/>
      <c r="G11" s="16"/>
      <c r="H11" s="16"/>
      <c r="I11" s="16"/>
    </row>
    <row r="16" spans="1:9" s="27" customFormat="1" ht="18">
      <c r="A16" s="37" t="s">
        <v>6</v>
      </c>
      <c r="B16" s="38" t="s">
        <v>5</v>
      </c>
      <c r="C16" s="39"/>
      <c r="D16" s="40"/>
      <c r="E16" s="40">
        <v>0</v>
      </c>
      <c r="F16" s="30"/>
      <c r="G16" s="30"/>
      <c r="H16" s="30"/>
      <c r="I16" s="30"/>
    </row>
    <row r="17" spans="2:9" s="27" customFormat="1" ht="18">
      <c r="B17" s="28"/>
      <c r="C17" s="29"/>
      <c r="D17" s="30"/>
      <c r="E17" s="30"/>
      <c r="F17" s="30"/>
      <c r="G17" s="30"/>
      <c r="H17" s="30"/>
      <c r="I17" s="30"/>
    </row>
    <row r="18" spans="2:9" s="3" customFormat="1" ht="15">
      <c r="B18" s="8"/>
      <c r="C18" s="31"/>
      <c r="D18" s="32"/>
      <c r="E18" s="32"/>
      <c r="F18" s="32"/>
      <c r="G18" s="32"/>
      <c r="H18" s="32"/>
      <c r="I18" s="32"/>
    </row>
    <row r="19" spans="2:9" s="3" customFormat="1" ht="15">
      <c r="B19" s="8"/>
      <c r="C19" s="31"/>
      <c r="D19" s="32"/>
      <c r="E19" s="32"/>
      <c r="F19" s="32"/>
      <c r="G19" s="32"/>
      <c r="H19" s="32"/>
      <c r="I19" s="32"/>
    </row>
    <row r="20" spans="1:9" s="27" customFormat="1" ht="18">
      <c r="A20" s="11" t="s">
        <v>7</v>
      </c>
      <c r="B20" s="12" t="s">
        <v>8</v>
      </c>
      <c r="C20" s="17"/>
      <c r="D20" s="18"/>
      <c r="E20" s="18">
        <v>0</v>
      </c>
      <c r="F20" s="30"/>
      <c r="G20" s="30"/>
      <c r="H20" s="30"/>
      <c r="I20" s="30"/>
    </row>
    <row r="21" spans="1:5" ht="15">
      <c r="A21" s="3"/>
      <c r="B21" s="8"/>
      <c r="C21" s="31"/>
      <c r="D21" s="32"/>
      <c r="E21" s="32"/>
    </row>
    <row r="22" spans="2:9" s="3" customFormat="1" ht="15">
      <c r="B22" s="8"/>
      <c r="C22" s="31"/>
      <c r="D22" s="32"/>
      <c r="E22" s="32"/>
      <c r="F22" s="32"/>
      <c r="G22" s="32"/>
      <c r="H22" s="32"/>
      <c r="I22" s="32"/>
    </row>
    <row r="27" spans="1:9" s="27" customFormat="1" ht="36.75" thickBot="1">
      <c r="A27" s="33"/>
      <c r="B27" s="34" t="s">
        <v>43</v>
      </c>
      <c r="C27" s="35"/>
      <c r="D27" s="36"/>
      <c r="E27" s="36">
        <f>SUM(E16:E26)</f>
        <v>0</v>
      </c>
      <c r="F27" s="30"/>
      <c r="G27" s="30"/>
      <c r="H27" s="30"/>
      <c r="I27" s="30"/>
    </row>
    <row r="28" ht="15.75" thickTop="1"/>
    <row r="29" spans="1:9" s="27" customFormat="1" ht="18.75" thickBot="1">
      <c r="A29" s="33"/>
      <c r="B29" s="34" t="s">
        <v>29</v>
      </c>
      <c r="C29" s="35"/>
      <c r="D29" s="36"/>
      <c r="E29" s="36">
        <f>E27*0.22</f>
        <v>0</v>
      </c>
      <c r="F29" s="30"/>
      <c r="G29" s="30"/>
      <c r="H29" s="30"/>
      <c r="I29" s="30"/>
    </row>
    <row r="30" spans="2:9" s="1" customFormat="1" ht="16.5" thickTop="1">
      <c r="B30" s="7"/>
      <c r="C30" s="23"/>
      <c r="D30" s="24"/>
      <c r="E30" s="24"/>
      <c r="F30" s="24"/>
      <c r="G30" s="24"/>
      <c r="H30" s="24"/>
      <c r="I30" s="24"/>
    </row>
    <row r="31" spans="1:9" s="27" customFormat="1" ht="18.75" thickBot="1">
      <c r="A31" s="33"/>
      <c r="B31" s="34" t="s">
        <v>30</v>
      </c>
      <c r="C31" s="35"/>
      <c r="D31" s="36"/>
      <c r="E31" s="36">
        <f>SUM(E27:E29)</f>
        <v>0</v>
      </c>
      <c r="F31" s="30"/>
      <c r="G31" s="30"/>
      <c r="H31" s="30"/>
      <c r="I31" s="30"/>
    </row>
    <row r="32" ht="15.75" thickTop="1"/>
  </sheetData>
  <sheetProtection/>
  <printOptions/>
  <pageMargins left="0.984251968503937" right="0.3937007874015748" top="0.98425196850393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0"/>
  <sheetViews>
    <sheetView zoomScalePageLayoutView="0" workbookViewId="0" topLeftCell="A1">
      <selection activeCell="E21" sqref="E21"/>
    </sheetView>
  </sheetViews>
  <sheetFormatPr defaultColWidth="8.796875" defaultRowHeight="15"/>
  <cols>
    <col min="1" max="1" width="4.796875" style="2" customWidth="1"/>
    <col min="2" max="2" width="23.296875" style="6" customWidth="1"/>
    <col min="3" max="3" width="6.8984375" style="21" customWidth="1"/>
    <col min="4" max="4" width="10.19921875" style="22" customWidth="1"/>
    <col min="5" max="5" width="23.3984375" style="22" customWidth="1"/>
    <col min="6" max="6" width="16" style="22" customWidth="1"/>
    <col min="7" max="9" width="8.8984375" style="22" customWidth="1"/>
    <col min="10" max="16384" width="8.8984375" style="2" customWidth="1"/>
  </cols>
  <sheetData>
    <row r="5" spans="2:9" s="4" customFormat="1" ht="20.25">
      <c r="B5" s="5" t="s">
        <v>14</v>
      </c>
      <c r="C5" s="15"/>
      <c r="D5" s="16"/>
      <c r="E5" s="16"/>
      <c r="F5" s="16"/>
      <c r="G5" s="16"/>
      <c r="H5" s="16"/>
      <c r="I5" s="16"/>
    </row>
    <row r="14" spans="1:9" s="20" customFormat="1" ht="18">
      <c r="A14" s="11" t="s">
        <v>6</v>
      </c>
      <c r="B14" s="12" t="s">
        <v>5</v>
      </c>
      <c r="C14" s="17"/>
      <c r="D14" s="18"/>
      <c r="E14" s="18"/>
      <c r="F14" s="19"/>
      <c r="G14" s="19"/>
      <c r="H14" s="19"/>
      <c r="I14" s="19"/>
    </row>
    <row r="17" spans="1:9" s="1" customFormat="1" ht="15.75">
      <c r="A17" s="1" t="s">
        <v>9</v>
      </c>
      <c r="B17" s="7" t="s">
        <v>21</v>
      </c>
      <c r="C17" s="23"/>
      <c r="D17" s="24"/>
      <c r="E17" s="24">
        <v>0</v>
      </c>
      <c r="F17" s="24"/>
      <c r="G17" s="24"/>
      <c r="H17" s="24"/>
      <c r="I17" s="24"/>
    </row>
    <row r="19" spans="1:9" s="1" customFormat="1" ht="15.75">
      <c r="A19" s="1" t="s">
        <v>12</v>
      </c>
      <c r="B19" s="7" t="s">
        <v>115</v>
      </c>
      <c r="C19" s="23"/>
      <c r="D19" s="24"/>
      <c r="E19" s="24">
        <v>0</v>
      </c>
      <c r="F19" s="24"/>
      <c r="G19" s="24"/>
      <c r="H19" s="24"/>
      <c r="I19" s="24"/>
    </row>
    <row r="21" spans="1:9" s="1" customFormat="1" ht="15.75">
      <c r="A21" s="1" t="s">
        <v>13</v>
      </c>
      <c r="B21" s="7" t="s">
        <v>1</v>
      </c>
      <c r="C21" s="23"/>
      <c r="D21" s="24"/>
      <c r="E21" s="24">
        <v>0</v>
      </c>
      <c r="F21" s="24"/>
      <c r="G21" s="24"/>
      <c r="H21" s="24"/>
      <c r="I21" s="24"/>
    </row>
    <row r="23" spans="1:9" s="1" customFormat="1" ht="15.75">
      <c r="A23" s="1" t="s">
        <v>37</v>
      </c>
      <c r="B23" s="7" t="s">
        <v>87</v>
      </c>
      <c r="C23" s="23"/>
      <c r="D23" s="24"/>
      <c r="E23" s="24">
        <v>0</v>
      </c>
      <c r="F23" s="24"/>
      <c r="G23" s="24"/>
      <c r="H23" s="24"/>
      <c r="I23" s="24"/>
    </row>
    <row r="25" spans="1:9" s="1" customFormat="1" ht="15.75">
      <c r="A25" s="1" t="s">
        <v>38</v>
      </c>
      <c r="B25" s="7" t="s">
        <v>104</v>
      </c>
      <c r="C25" s="23"/>
      <c r="D25" s="24"/>
      <c r="E25" s="24">
        <v>0</v>
      </c>
      <c r="F25" s="24"/>
      <c r="G25" s="24"/>
      <c r="H25" s="24"/>
      <c r="I25" s="24"/>
    </row>
    <row r="28" spans="1:9" s="1" customFormat="1" ht="16.5" thickBot="1">
      <c r="A28" s="9"/>
      <c r="B28" s="10" t="s">
        <v>116</v>
      </c>
      <c r="C28" s="25"/>
      <c r="D28" s="26"/>
      <c r="E28" s="26">
        <f>SUM(E15:E27)</f>
        <v>0</v>
      </c>
      <c r="F28" s="24"/>
      <c r="G28" s="24"/>
      <c r="H28" s="24"/>
      <c r="I28" s="24"/>
    </row>
    <row r="29" ht="15.75" thickTop="1"/>
    <row r="49" spans="2:9" s="1" customFormat="1" ht="15.75">
      <c r="B49" s="7"/>
      <c r="C49" s="23"/>
      <c r="D49" s="24"/>
      <c r="E49" s="24"/>
      <c r="F49" s="24"/>
      <c r="G49" s="24"/>
      <c r="H49" s="24"/>
      <c r="I49" s="24"/>
    </row>
    <row r="50" spans="2:9" s="1" customFormat="1" ht="15.75">
      <c r="B50" s="7"/>
      <c r="C50" s="23"/>
      <c r="D50" s="24"/>
      <c r="E50" s="24"/>
      <c r="F50" s="24"/>
      <c r="G50" s="24"/>
      <c r="H50" s="24"/>
      <c r="I50" s="24"/>
    </row>
  </sheetData>
  <sheetProtection/>
  <printOptions/>
  <pageMargins left="0.984251968503937" right="0.3937007874015748" top="0.98425196850393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53"/>
  <sheetViews>
    <sheetView zoomScalePageLayoutView="0" workbookViewId="0" topLeftCell="A13">
      <selection activeCell="E28" sqref="E28"/>
    </sheetView>
  </sheetViews>
  <sheetFormatPr defaultColWidth="8.796875" defaultRowHeight="15"/>
  <cols>
    <col min="1" max="1" width="4.796875" style="2" customWidth="1"/>
    <col min="2" max="2" width="23.296875" style="6" customWidth="1"/>
    <col min="3" max="3" width="6.8984375" style="21" customWidth="1"/>
    <col min="4" max="4" width="10.19921875" style="22" customWidth="1"/>
    <col min="5" max="5" width="23.3984375" style="22" customWidth="1"/>
    <col min="6" max="6" width="16" style="22" customWidth="1"/>
    <col min="7" max="9" width="8.8984375" style="22" customWidth="1"/>
    <col min="10" max="16384" width="8.8984375" style="2" customWidth="1"/>
  </cols>
  <sheetData>
    <row r="5" spans="2:9" s="4" customFormat="1" ht="20.25">
      <c r="B5" s="5" t="s">
        <v>15</v>
      </c>
      <c r="C5" s="15"/>
      <c r="D5" s="16"/>
      <c r="E5" s="16"/>
      <c r="F5" s="16"/>
      <c r="G5" s="16"/>
      <c r="H5" s="16"/>
      <c r="I5" s="16"/>
    </row>
    <row r="14" spans="1:9" s="20" customFormat="1" ht="18">
      <c r="A14" s="11" t="s">
        <v>7</v>
      </c>
      <c r="B14" s="12" t="s">
        <v>8</v>
      </c>
      <c r="C14" s="17"/>
      <c r="D14" s="18"/>
      <c r="E14" s="18"/>
      <c r="F14" s="19"/>
      <c r="G14" s="19"/>
      <c r="H14" s="19"/>
      <c r="I14" s="19"/>
    </row>
    <row r="16" spans="1:2" ht="15">
      <c r="A16" s="3"/>
      <c r="B16" s="8"/>
    </row>
    <row r="17" spans="1:9" s="1" customFormat="1" ht="15.75">
      <c r="A17" s="14" t="s">
        <v>9</v>
      </c>
      <c r="B17" s="13" t="s">
        <v>114</v>
      </c>
      <c r="C17" s="23"/>
      <c r="D17" s="24"/>
      <c r="E17" s="24">
        <v>0</v>
      </c>
      <c r="F17" s="24"/>
      <c r="G17" s="24"/>
      <c r="H17" s="24"/>
      <c r="I17" s="24"/>
    </row>
    <row r="18" spans="1:2" ht="15">
      <c r="A18" s="3"/>
      <c r="B18" s="8"/>
    </row>
    <row r="19" spans="1:9" s="1" customFormat="1" ht="15.75">
      <c r="A19" s="14" t="s">
        <v>12</v>
      </c>
      <c r="B19" s="13" t="s">
        <v>10</v>
      </c>
      <c r="C19" s="23"/>
      <c r="D19" s="24"/>
      <c r="E19" s="24">
        <v>0</v>
      </c>
      <c r="F19" s="24"/>
      <c r="G19" s="24"/>
      <c r="H19" s="24"/>
      <c r="I19" s="24"/>
    </row>
    <row r="20" spans="1:2" ht="15">
      <c r="A20" s="3"/>
      <c r="B20" s="8"/>
    </row>
    <row r="21" spans="1:9" s="1" customFormat="1" ht="15.75">
      <c r="A21" s="14" t="s">
        <v>13</v>
      </c>
      <c r="B21" s="13" t="s">
        <v>94</v>
      </c>
      <c r="C21" s="23"/>
      <c r="D21" s="24"/>
      <c r="E21" s="24">
        <v>0</v>
      </c>
      <c r="F21" s="24"/>
      <c r="G21" s="24"/>
      <c r="H21" s="24"/>
      <c r="I21" s="24"/>
    </row>
    <row r="22" spans="1:9" s="1" customFormat="1" ht="15.75">
      <c r="A22" s="14"/>
      <c r="B22" s="13"/>
      <c r="C22" s="23"/>
      <c r="D22" s="24"/>
      <c r="E22" s="24"/>
      <c r="F22" s="24"/>
      <c r="G22" s="24"/>
      <c r="H22" s="24"/>
      <c r="I22" s="24"/>
    </row>
    <row r="23" spans="1:9" s="1" customFormat="1" ht="15.75">
      <c r="A23" s="14" t="s">
        <v>37</v>
      </c>
      <c r="B23" s="13" t="s">
        <v>97</v>
      </c>
      <c r="C23" s="23"/>
      <c r="D23" s="24"/>
      <c r="E23" s="24">
        <v>0</v>
      </c>
      <c r="F23" s="24"/>
      <c r="G23" s="24"/>
      <c r="H23" s="24"/>
      <c r="I23" s="24"/>
    </row>
    <row r="24" spans="1:9" s="1" customFormat="1" ht="15.75">
      <c r="A24" s="14"/>
      <c r="B24" s="13"/>
      <c r="C24" s="23"/>
      <c r="D24" s="24"/>
      <c r="E24" s="24"/>
      <c r="F24" s="24"/>
      <c r="G24" s="24"/>
      <c r="H24" s="24"/>
      <c r="I24" s="24"/>
    </row>
    <row r="25" spans="1:9" s="1" customFormat="1" ht="15.75">
      <c r="A25" s="14" t="s">
        <v>42</v>
      </c>
      <c r="B25" s="13" t="s">
        <v>10</v>
      </c>
      <c r="C25" s="23"/>
      <c r="D25" s="24"/>
      <c r="E25" s="24">
        <v>0</v>
      </c>
      <c r="F25" s="24"/>
      <c r="G25" s="24"/>
      <c r="H25" s="24"/>
      <c r="I25" s="24"/>
    </row>
    <row r="26" spans="1:9" s="1" customFormat="1" ht="15.75">
      <c r="A26" s="14"/>
      <c r="B26" s="13"/>
      <c r="C26" s="23"/>
      <c r="D26" s="24"/>
      <c r="E26" s="24"/>
      <c r="F26" s="24"/>
      <c r="G26" s="24"/>
      <c r="H26" s="24"/>
      <c r="I26" s="24"/>
    </row>
    <row r="27" spans="1:9" s="1" customFormat="1" ht="15.75">
      <c r="A27" s="14" t="s">
        <v>40</v>
      </c>
      <c r="B27" s="13" t="s">
        <v>39</v>
      </c>
      <c r="C27" s="23"/>
      <c r="D27" s="24"/>
      <c r="E27" s="24">
        <v>0</v>
      </c>
      <c r="F27" s="24"/>
      <c r="G27" s="24"/>
      <c r="H27" s="24"/>
      <c r="I27" s="24"/>
    </row>
    <row r="28" spans="1:9" s="1" customFormat="1" ht="15.75">
      <c r="A28" s="14"/>
      <c r="B28" s="13"/>
      <c r="C28" s="23"/>
      <c r="D28" s="24"/>
      <c r="E28" s="24"/>
      <c r="F28" s="24"/>
      <c r="G28" s="24"/>
      <c r="H28" s="24"/>
      <c r="I28" s="24"/>
    </row>
    <row r="31" spans="1:9" s="1" customFormat="1" ht="16.5" thickBot="1">
      <c r="A31" s="9"/>
      <c r="B31" s="10" t="s">
        <v>117</v>
      </c>
      <c r="C31" s="25"/>
      <c r="D31" s="26"/>
      <c r="E31" s="26">
        <f>SUM(E15:E30)</f>
        <v>0</v>
      </c>
      <c r="F31" s="24"/>
      <c r="G31" s="24"/>
      <c r="H31" s="24"/>
      <c r="I31" s="24"/>
    </row>
    <row r="32" ht="15.75" thickTop="1"/>
    <row r="52" spans="2:9" s="1" customFormat="1" ht="15.75">
      <c r="B52" s="7"/>
      <c r="C52" s="23"/>
      <c r="D52" s="24"/>
      <c r="E52" s="24"/>
      <c r="F52" s="24"/>
      <c r="G52" s="24"/>
      <c r="H52" s="24"/>
      <c r="I52" s="24"/>
    </row>
    <row r="53" spans="2:9" s="1" customFormat="1" ht="15.75">
      <c r="B53" s="7"/>
      <c r="C53" s="23"/>
      <c r="D53" s="24"/>
      <c r="E53" s="24"/>
      <c r="F53" s="24"/>
      <c r="G53" s="24"/>
      <c r="H53" s="24"/>
      <c r="I53" s="24"/>
    </row>
  </sheetData>
  <sheetProtection/>
  <printOptions/>
  <pageMargins left="0.984251968503937" right="0.3937007874015748" top="0.98425196850393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3"/>
  <sheetViews>
    <sheetView zoomScale="120" zoomScaleNormal="120" zoomScaleSheetLayoutView="100" zoomScalePageLayoutView="0" workbookViewId="0" topLeftCell="B1">
      <selection activeCell="E84" sqref="E84"/>
    </sheetView>
  </sheetViews>
  <sheetFormatPr defaultColWidth="8.796875" defaultRowHeight="15"/>
  <cols>
    <col min="1" max="1" width="4" style="51" customWidth="1"/>
    <col min="2" max="2" width="23.296875" style="52" customWidth="1"/>
    <col min="3" max="3" width="8.796875" style="53" customWidth="1"/>
    <col min="4" max="4" width="8.8984375" style="54" customWidth="1"/>
    <col min="5" max="5" width="12.59765625" style="54" customWidth="1"/>
    <col min="6" max="6" width="16" style="54" customWidth="1"/>
    <col min="7" max="7" width="8.8984375" style="54" customWidth="1"/>
    <col min="8" max="8" width="12.296875" style="54" bestFit="1" customWidth="1"/>
    <col min="9" max="9" width="11.296875" style="54" bestFit="1" customWidth="1"/>
    <col min="10" max="16384" width="8.8984375" style="55" customWidth="1"/>
  </cols>
  <sheetData>
    <row r="2" spans="1:9" s="46" customFormat="1" ht="12.75" thickBot="1">
      <c r="A2" s="41" t="s">
        <v>6</v>
      </c>
      <c r="B2" s="42" t="s">
        <v>5</v>
      </c>
      <c r="C2" s="43"/>
      <c r="D2" s="44"/>
      <c r="E2" s="44"/>
      <c r="F2" s="44"/>
      <c r="G2" s="45"/>
      <c r="H2" s="45"/>
      <c r="I2" s="45"/>
    </row>
    <row r="6" spans="1:9" s="46" customFormat="1" ht="12">
      <c r="A6" s="47" t="s">
        <v>9</v>
      </c>
      <c r="B6" s="48" t="s">
        <v>21</v>
      </c>
      <c r="C6" s="49"/>
      <c r="D6" s="50"/>
      <c r="E6" s="50"/>
      <c r="F6" s="50"/>
      <c r="G6" s="45"/>
      <c r="H6" s="45"/>
      <c r="I6" s="45"/>
    </row>
    <row r="7" spans="1:9" s="46" customFormat="1" ht="12">
      <c r="A7" s="51"/>
      <c r="B7" s="52"/>
      <c r="C7" s="53"/>
      <c r="D7" s="54"/>
      <c r="E7" s="54"/>
      <c r="F7" s="54"/>
      <c r="G7" s="45"/>
      <c r="H7" s="45"/>
      <c r="I7" s="45"/>
    </row>
    <row r="8" spans="1:9" s="46" customFormat="1" ht="12">
      <c r="A8" s="51"/>
      <c r="B8" s="52"/>
      <c r="C8" s="53"/>
      <c r="D8" s="54"/>
      <c r="E8" s="54"/>
      <c r="F8" s="54"/>
      <c r="G8" s="45"/>
      <c r="H8" s="45"/>
      <c r="I8" s="45"/>
    </row>
    <row r="9" spans="1:9" s="46" customFormat="1" ht="36">
      <c r="A9" s="51" t="s">
        <v>17</v>
      </c>
      <c r="B9" s="52" t="s">
        <v>80</v>
      </c>
      <c r="C9" s="53" t="s">
        <v>3</v>
      </c>
      <c r="D9" s="54">
        <v>1</v>
      </c>
      <c r="E9" s="54">
        <v>0</v>
      </c>
      <c r="F9" s="54">
        <f>D9*E9</f>
        <v>0</v>
      </c>
      <c r="G9" s="45"/>
      <c r="H9" s="45"/>
      <c r="I9" s="45"/>
    </row>
    <row r="10" spans="1:9" s="46" customFormat="1" ht="12">
      <c r="A10" s="51"/>
      <c r="B10" s="52"/>
      <c r="C10" s="53"/>
      <c r="D10" s="54"/>
      <c r="E10" s="54"/>
      <c r="F10" s="54"/>
      <c r="G10" s="45"/>
      <c r="H10" s="45"/>
      <c r="I10" s="45"/>
    </row>
    <row r="11" spans="1:9" s="46" customFormat="1" ht="48">
      <c r="A11" s="51" t="s">
        <v>18</v>
      </c>
      <c r="B11" s="52" t="s">
        <v>76</v>
      </c>
      <c r="C11" s="53" t="s">
        <v>3</v>
      </c>
      <c r="D11" s="54">
        <v>3</v>
      </c>
      <c r="E11" s="54">
        <v>0</v>
      </c>
      <c r="F11" s="54">
        <f>D11*E11</f>
        <v>0</v>
      </c>
      <c r="G11" s="45"/>
      <c r="H11" s="45"/>
      <c r="I11" s="45"/>
    </row>
    <row r="12" spans="1:9" s="46" customFormat="1" ht="12">
      <c r="A12" s="51"/>
      <c r="B12" s="52"/>
      <c r="C12" s="53"/>
      <c r="D12" s="54"/>
      <c r="E12" s="54"/>
      <c r="F12" s="54"/>
      <c r="G12" s="45"/>
      <c r="H12" s="45"/>
      <c r="I12" s="45"/>
    </row>
    <row r="13" spans="1:9" s="46" customFormat="1" ht="60">
      <c r="A13" s="51" t="s">
        <v>19</v>
      </c>
      <c r="B13" s="52" t="s">
        <v>77</v>
      </c>
      <c r="C13" s="53" t="s">
        <v>3</v>
      </c>
      <c r="D13" s="54">
        <v>3</v>
      </c>
      <c r="E13" s="54">
        <v>0</v>
      </c>
      <c r="F13" s="54">
        <f>D13*E13</f>
        <v>0</v>
      </c>
      <c r="G13" s="45"/>
      <c r="H13" s="45"/>
      <c r="I13" s="45"/>
    </row>
    <row r="14" spans="1:9" s="46" customFormat="1" ht="12">
      <c r="A14" s="51"/>
      <c r="B14" s="52"/>
      <c r="C14" s="53"/>
      <c r="D14" s="54"/>
      <c r="E14" s="54"/>
      <c r="F14" s="54"/>
      <c r="G14" s="45"/>
      <c r="H14" s="45"/>
      <c r="I14" s="45"/>
    </row>
    <row r="15" spans="1:9" s="46" customFormat="1" ht="48">
      <c r="A15" s="51" t="s">
        <v>20</v>
      </c>
      <c r="B15" s="52" t="s">
        <v>78</v>
      </c>
      <c r="C15" s="53" t="s">
        <v>24</v>
      </c>
      <c r="D15" s="54">
        <v>22.8</v>
      </c>
      <c r="E15" s="54">
        <v>0</v>
      </c>
      <c r="F15" s="54">
        <f>D15*E15</f>
        <v>0</v>
      </c>
      <c r="G15" s="45"/>
      <c r="H15" s="45"/>
      <c r="I15" s="45"/>
    </row>
    <row r="17" spans="1:6" ht="24">
      <c r="A17" s="51" t="s">
        <v>25</v>
      </c>
      <c r="B17" s="52" t="s">
        <v>79</v>
      </c>
      <c r="C17" s="53" t="s">
        <v>24</v>
      </c>
      <c r="D17" s="54">
        <v>7</v>
      </c>
      <c r="E17" s="54">
        <v>0</v>
      </c>
      <c r="F17" s="54">
        <f>D17*E17</f>
        <v>0</v>
      </c>
    </row>
    <row r="18" spans="1:9" s="46" customFormat="1" ht="12">
      <c r="A18" s="51"/>
      <c r="B18" s="52"/>
      <c r="C18" s="53"/>
      <c r="D18" s="54"/>
      <c r="E18" s="54"/>
      <c r="F18" s="54"/>
      <c r="G18" s="45"/>
      <c r="H18" s="45"/>
      <c r="I18" s="45"/>
    </row>
    <row r="19" spans="1:6" ht="24">
      <c r="A19" s="51" t="s">
        <v>26</v>
      </c>
      <c r="B19" s="52" t="s">
        <v>45</v>
      </c>
      <c r="C19" s="53" t="s">
        <v>24</v>
      </c>
      <c r="D19" s="54">
        <v>50</v>
      </c>
      <c r="E19" s="54">
        <v>0</v>
      </c>
      <c r="F19" s="54">
        <f>D19*E19</f>
        <v>0</v>
      </c>
    </row>
    <row r="21" spans="1:6" ht="24">
      <c r="A21" s="51" t="s">
        <v>27</v>
      </c>
      <c r="B21" s="52" t="s">
        <v>73</v>
      </c>
      <c r="C21" s="53" t="s">
        <v>4</v>
      </c>
      <c r="D21" s="54">
        <v>88.69</v>
      </c>
      <c r="E21" s="54">
        <v>0</v>
      </c>
      <c r="F21" s="54">
        <f>D21*E21</f>
        <v>0</v>
      </c>
    </row>
    <row r="23" spans="1:6" ht="36">
      <c r="A23" s="51" t="s">
        <v>28</v>
      </c>
      <c r="B23" s="52" t="s">
        <v>74</v>
      </c>
      <c r="C23" s="53" t="s">
        <v>4</v>
      </c>
      <c r="D23" s="54">
        <v>55.1</v>
      </c>
      <c r="E23" s="54">
        <v>0</v>
      </c>
      <c r="F23" s="54">
        <f>D23*E23</f>
        <v>0</v>
      </c>
    </row>
    <row r="25" spans="1:6" ht="36">
      <c r="A25" s="51" t="s">
        <v>31</v>
      </c>
      <c r="B25" s="52" t="s">
        <v>75</v>
      </c>
      <c r="C25" s="53" t="s">
        <v>83</v>
      </c>
      <c r="D25" s="54">
        <v>4</v>
      </c>
      <c r="E25" s="54">
        <v>0</v>
      </c>
      <c r="F25" s="54">
        <f>D25*E25</f>
        <v>0</v>
      </c>
    </row>
    <row r="28" spans="1:9" s="76" customFormat="1" ht="12.75" thickBot="1">
      <c r="A28" s="71"/>
      <c r="B28" s="77" t="s">
        <v>22</v>
      </c>
      <c r="C28" s="73"/>
      <c r="D28" s="74"/>
      <c r="E28" s="74"/>
      <c r="F28" s="74">
        <f>SUM(F9:F27)</f>
        <v>0</v>
      </c>
      <c r="G28" s="75"/>
      <c r="H28" s="75"/>
      <c r="I28" s="75"/>
    </row>
    <row r="29" ht="12.75" thickTop="1"/>
    <row r="31" spans="1:9" s="46" customFormat="1" ht="12">
      <c r="A31" s="47" t="s">
        <v>12</v>
      </c>
      <c r="B31" s="48" t="s">
        <v>82</v>
      </c>
      <c r="C31" s="49"/>
      <c r="D31" s="50"/>
      <c r="E31" s="50"/>
      <c r="F31" s="50"/>
      <c r="G31" s="45"/>
      <c r="H31" s="45"/>
      <c r="I31" s="45"/>
    </row>
    <row r="32" spans="1:9" s="46" customFormat="1" ht="12">
      <c r="A32" s="51"/>
      <c r="B32" s="52"/>
      <c r="C32" s="53"/>
      <c r="D32" s="54"/>
      <c r="E32" s="54"/>
      <c r="F32" s="54"/>
      <c r="G32" s="45"/>
      <c r="H32" s="45"/>
      <c r="I32" s="45"/>
    </row>
    <row r="33" spans="1:9" s="46" customFormat="1" ht="12">
      <c r="A33" s="51"/>
      <c r="B33" s="52"/>
      <c r="C33" s="53"/>
      <c r="D33" s="54"/>
      <c r="E33" s="54"/>
      <c r="F33" s="54"/>
      <c r="G33" s="45"/>
      <c r="H33" s="45"/>
      <c r="I33" s="45"/>
    </row>
    <row r="34" spans="1:9" s="46" customFormat="1" ht="60">
      <c r="A34" s="51" t="s">
        <v>17</v>
      </c>
      <c r="B34" s="52" t="s">
        <v>108</v>
      </c>
      <c r="C34" s="53" t="s">
        <v>83</v>
      </c>
      <c r="D34" s="54">
        <v>5.55</v>
      </c>
      <c r="E34" s="54">
        <v>0</v>
      </c>
      <c r="F34" s="54">
        <f>D34*E34</f>
        <v>0</v>
      </c>
      <c r="G34" s="45"/>
      <c r="H34" s="45"/>
      <c r="I34" s="45"/>
    </row>
    <row r="35" spans="1:9" s="46" customFormat="1" ht="12">
      <c r="A35" s="51"/>
      <c r="B35" s="52"/>
      <c r="C35" s="53"/>
      <c r="D35" s="54"/>
      <c r="E35" s="54"/>
      <c r="F35" s="54"/>
      <c r="G35" s="45"/>
      <c r="H35" s="45"/>
      <c r="I35" s="45"/>
    </row>
    <row r="36" spans="1:9" s="46" customFormat="1" ht="48">
      <c r="A36" s="51" t="s">
        <v>18</v>
      </c>
      <c r="B36" s="52" t="s">
        <v>84</v>
      </c>
      <c r="C36" s="53" t="s">
        <v>83</v>
      </c>
      <c r="D36" s="54">
        <v>3.3</v>
      </c>
      <c r="E36" s="54">
        <v>0</v>
      </c>
      <c r="F36" s="54">
        <f>D36*E36</f>
        <v>0</v>
      </c>
      <c r="G36" s="45"/>
      <c r="H36" s="45"/>
      <c r="I36" s="45"/>
    </row>
    <row r="37" spans="1:9" s="46" customFormat="1" ht="12">
      <c r="A37" s="51"/>
      <c r="B37" s="52"/>
      <c r="C37" s="53"/>
      <c r="D37" s="54"/>
      <c r="E37" s="54"/>
      <c r="F37" s="54"/>
      <c r="G37" s="45"/>
      <c r="H37" s="45"/>
      <c r="I37" s="45"/>
    </row>
    <row r="38" spans="1:9" s="46" customFormat="1" ht="24">
      <c r="A38" s="51" t="s">
        <v>19</v>
      </c>
      <c r="B38" s="52" t="s">
        <v>85</v>
      </c>
      <c r="C38" s="53" t="s">
        <v>4</v>
      </c>
      <c r="D38" s="54">
        <v>16.5</v>
      </c>
      <c r="E38" s="54">
        <v>0</v>
      </c>
      <c r="F38" s="54">
        <f>D38*E38</f>
        <v>0</v>
      </c>
      <c r="G38" s="45"/>
      <c r="H38" s="45"/>
      <c r="I38" s="45"/>
    </row>
    <row r="39" spans="1:9" s="46" customFormat="1" ht="12">
      <c r="A39" s="51"/>
      <c r="B39" s="52"/>
      <c r="C39" s="53"/>
      <c r="D39" s="54"/>
      <c r="E39" s="54"/>
      <c r="F39" s="54"/>
      <c r="G39" s="45"/>
      <c r="H39" s="45"/>
      <c r="I39" s="45"/>
    </row>
    <row r="42" spans="1:9" s="76" customFormat="1" ht="12.75" thickBot="1">
      <c r="A42" s="71"/>
      <c r="B42" s="77" t="s">
        <v>86</v>
      </c>
      <c r="C42" s="73"/>
      <c r="D42" s="74"/>
      <c r="E42" s="74"/>
      <c r="F42" s="74">
        <f>SUM(F34:F41)</f>
        <v>0</v>
      </c>
      <c r="G42" s="75"/>
      <c r="H42" s="75"/>
      <c r="I42" s="75"/>
    </row>
    <row r="43" ht="12.75" thickTop="1"/>
    <row r="44" spans="1:6" ht="12">
      <c r="A44" s="60"/>
      <c r="B44" s="61"/>
      <c r="C44" s="62"/>
      <c r="D44" s="63"/>
      <c r="E44" s="63"/>
      <c r="F44" s="63"/>
    </row>
    <row r="45" spans="1:6" ht="12">
      <c r="A45" s="60"/>
      <c r="B45" s="61"/>
      <c r="C45" s="62"/>
      <c r="D45" s="63"/>
      <c r="E45" s="63"/>
      <c r="F45" s="63"/>
    </row>
    <row r="46" spans="1:9" s="46" customFormat="1" ht="12">
      <c r="A46" s="47" t="s">
        <v>13</v>
      </c>
      <c r="B46" s="48" t="s">
        <v>1</v>
      </c>
      <c r="C46" s="49"/>
      <c r="D46" s="50"/>
      <c r="E46" s="50"/>
      <c r="F46" s="50"/>
      <c r="G46" s="45"/>
      <c r="H46" s="45"/>
      <c r="I46" s="45"/>
    </row>
    <row r="47" spans="1:9" s="46" customFormat="1" ht="12">
      <c r="A47" s="57"/>
      <c r="B47" s="58"/>
      <c r="C47" s="59"/>
      <c r="D47" s="45"/>
      <c r="E47" s="45"/>
      <c r="F47" s="45"/>
      <c r="G47" s="45"/>
      <c r="H47" s="45"/>
      <c r="I47" s="45"/>
    </row>
    <row r="48" spans="1:6" ht="12">
      <c r="A48" s="60"/>
      <c r="B48" s="61"/>
      <c r="D48" s="63"/>
      <c r="E48" s="63"/>
      <c r="F48" s="63"/>
    </row>
    <row r="49" spans="1:6" ht="36">
      <c r="A49" s="60" t="s">
        <v>17</v>
      </c>
      <c r="B49" s="61" t="s">
        <v>81</v>
      </c>
      <c r="C49" s="53" t="s">
        <v>0</v>
      </c>
      <c r="D49" s="70">
        <v>2.8</v>
      </c>
      <c r="E49" s="63">
        <v>0</v>
      </c>
      <c r="F49" s="63">
        <f>D49*E49</f>
        <v>0</v>
      </c>
    </row>
    <row r="50" spans="1:6" ht="12">
      <c r="A50" s="60"/>
      <c r="B50" s="61"/>
      <c r="C50" s="62"/>
      <c r="D50" s="70"/>
      <c r="E50" s="63"/>
      <c r="F50" s="63"/>
    </row>
    <row r="51" spans="1:6" ht="24">
      <c r="A51" s="60" t="s">
        <v>18</v>
      </c>
      <c r="B51" s="61" t="s">
        <v>103</v>
      </c>
      <c r="C51" s="62" t="s">
        <v>4</v>
      </c>
      <c r="D51" s="70">
        <v>15.22</v>
      </c>
      <c r="E51" s="63">
        <v>0</v>
      </c>
      <c r="F51" s="63">
        <f>D51*E51</f>
        <v>0</v>
      </c>
    </row>
    <row r="52" spans="1:6" ht="12">
      <c r="A52" s="60"/>
      <c r="B52" s="61"/>
      <c r="C52" s="62"/>
      <c r="D52" s="70"/>
      <c r="E52" s="63"/>
      <c r="F52" s="63"/>
    </row>
    <row r="53" spans="1:6" ht="12">
      <c r="A53" s="60" t="s">
        <v>19</v>
      </c>
      <c r="B53" s="61" t="s">
        <v>100</v>
      </c>
      <c r="C53" s="62" t="s">
        <v>3</v>
      </c>
      <c r="D53" s="70">
        <v>1</v>
      </c>
      <c r="E53" s="63">
        <v>0</v>
      </c>
      <c r="F53" s="63">
        <f>D53*E53</f>
        <v>0</v>
      </c>
    </row>
    <row r="54" spans="1:6" ht="12">
      <c r="A54" s="60"/>
      <c r="B54" s="61"/>
      <c r="C54" s="62"/>
      <c r="D54" s="70"/>
      <c r="E54" s="63"/>
      <c r="F54" s="63"/>
    </row>
    <row r="55" spans="1:6" ht="24">
      <c r="A55" s="60" t="s">
        <v>20</v>
      </c>
      <c r="B55" s="61" t="s">
        <v>101</v>
      </c>
      <c r="C55" s="62" t="s">
        <v>3</v>
      </c>
      <c r="D55" s="70">
        <v>4</v>
      </c>
      <c r="E55" s="63">
        <v>0</v>
      </c>
      <c r="F55" s="63">
        <f>D55*E55</f>
        <v>0</v>
      </c>
    </row>
    <row r="56" spans="1:6" ht="12">
      <c r="A56" s="60"/>
      <c r="B56" s="61"/>
      <c r="C56" s="62"/>
      <c r="D56" s="70"/>
      <c r="E56" s="63"/>
      <c r="F56" s="63"/>
    </row>
    <row r="57" spans="1:6" ht="36">
      <c r="A57" s="60" t="s">
        <v>25</v>
      </c>
      <c r="B57" s="61" t="s">
        <v>102</v>
      </c>
      <c r="C57" s="62" t="s">
        <v>24</v>
      </c>
      <c r="D57" s="70">
        <v>4.8</v>
      </c>
      <c r="E57" s="63">
        <v>0</v>
      </c>
      <c r="F57" s="63">
        <f>D57*E57</f>
        <v>0</v>
      </c>
    </row>
    <row r="58" spans="1:6" ht="12">
      <c r="A58" s="60"/>
      <c r="B58" s="61"/>
      <c r="C58" s="62"/>
      <c r="D58" s="70"/>
      <c r="E58" s="63"/>
      <c r="F58" s="63"/>
    </row>
    <row r="59" spans="1:6" ht="12">
      <c r="A59" s="60"/>
      <c r="B59" s="61"/>
      <c r="C59" s="62"/>
      <c r="D59" s="63"/>
      <c r="E59" s="63"/>
      <c r="F59" s="63"/>
    </row>
    <row r="60" spans="1:9" s="76" customFormat="1" ht="12.75" thickBot="1">
      <c r="A60" s="71"/>
      <c r="B60" s="77" t="s">
        <v>2</v>
      </c>
      <c r="C60" s="73"/>
      <c r="D60" s="74"/>
      <c r="E60" s="74"/>
      <c r="F60" s="74">
        <f>SUM(F48:F59)</f>
        <v>0</v>
      </c>
      <c r="G60" s="75"/>
      <c r="H60" s="75"/>
      <c r="I60" s="75"/>
    </row>
    <row r="61" spans="1:6" ht="12.75" thickTop="1">
      <c r="A61" s="60"/>
      <c r="B61" s="61"/>
      <c r="C61" s="62"/>
      <c r="D61" s="63"/>
      <c r="E61" s="63"/>
      <c r="F61" s="63"/>
    </row>
    <row r="62" spans="1:6" ht="12">
      <c r="A62" s="60"/>
      <c r="B62" s="61"/>
      <c r="C62" s="62"/>
      <c r="D62" s="63"/>
      <c r="E62" s="63"/>
      <c r="F62" s="63"/>
    </row>
    <row r="63" spans="1:6" ht="12">
      <c r="A63" s="60"/>
      <c r="B63" s="61"/>
      <c r="C63" s="62"/>
      <c r="D63" s="63"/>
      <c r="E63" s="63"/>
      <c r="F63" s="63"/>
    </row>
    <row r="64" spans="1:9" s="46" customFormat="1" ht="12">
      <c r="A64" s="47" t="s">
        <v>37</v>
      </c>
      <c r="B64" s="48" t="s">
        <v>87</v>
      </c>
      <c r="C64" s="49"/>
      <c r="D64" s="50"/>
      <c r="E64" s="50"/>
      <c r="F64" s="50"/>
      <c r="G64" s="45"/>
      <c r="H64" s="45"/>
      <c r="I64" s="45"/>
    </row>
    <row r="65" spans="1:9" s="46" customFormat="1" ht="12">
      <c r="A65" s="57"/>
      <c r="B65" s="58"/>
      <c r="C65" s="59"/>
      <c r="D65" s="45"/>
      <c r="E65" s="45"/>
      <c r="F65" s="45"/>
      <c r="G65" s="45"/>
      <c r="H65" s="45"/>
      <c r="I65" s="45"/>
    </row>
    <row r="66" spans="1:6" ht="12">
      <c r="A66" s="60"/>
      <c r="B66" s="61"/>
      <c r="D66" s="63"/>
      <c r="E66" s="63"/>
      <c r="F66" s="63"/>
    </row>
    <row r="67" spans="1:6" ht="96">
      <c r="A67" s="60" t="s">
        <v>17</v>
      </c>
      <c r="B67" s="61" t="s">
        <v>109</v>
      </c>
      <c r="C67" s="53" t="s">
        <v>83</v>
      </c>
      <c r="D67" s="70">
        <v>2.1</v>
      </c>
      <c r="E67" s="63">
        <v>0</v>
      </c>
      <c r="F67" s="63">
        <f>D67*E67</f>
        <v>0</v>
      </c>
    </row>
    <row r="68" spans="1:6" ht="12">
      <c r="A68" s="60"/>
      <c r="B68" s="61"/>
      <c r="C68" s="62"/>
      <c r="D68" s="70"/>
      <c r="E68" s="63"/>
      <c r="F68" s="63"/>
    </row>
    <row r="69" spans="1:6" ht="12">
      <c r="A69" s="60"/>
      <c r="B69" s="61"/>
      <c r="C69" s="62"/>
      <c r="D69" s="63"/>
      <c r="E69" s="63"/>
      <c r="F69" s="63"/>
    </row>
    <row r="70" spans="1:9" s="76" customFormat="1" ht="12.75" thickBot="1">
      <c r="A70" s="71"/>
      <c r="B70" s="77" t="s">
        <v>88</v>
      </c>
      <c r="C70" s="73"/>
      <c r="D70" s="74"/>
      <c r="E70" s="74"/>
      <c r="F70" s="74">
        <f>SUM(F66:F69)</f>
        <v>0</v>
      </c>
      <c r="G70" s="75"/>
      <c r="H70" s="75"/>
      <c r="I70" s="75"/>
    </row>
    <row r="71" spans="1:6" ht="12.75" thickTop="1">
      <c r="A71" s="60"/>
      <c r="B71" s="61"/>
      <c r="C71" s="62"/>
      <c r="D71" s="63"/>
      <c r="E71" s="63"/>
      <c r="F71" s="63"/>
    </row>
    <row r="72" spans="1:6" ht="12">
      <c r="A72" s="60"/>
      <c r="B72" s="61"/>
      <c r="C72" s="62"/>
      <c r="D72" s="63"/>
      <c r="E72" s="63"/>
      <c r="F72" s="63"/>
    </row>
    <row r="73" spans="1:6" ht="12">
      <c r="A73" s="60"/>
      <c r="B73" s="61"/>
      <c r="C73" s="62"/>
      <c r="D73" s="63"/>
      <c r="E73" s="63"/>
      <c r="F73" s="63"/>
    </row>
    <row r="74" spans="1:9" s="46" customFormat="1" ht="12">
      <c r="A74" s="47" t="s">
        <v>37</v>
      </c>
      <c r="B74" s="48" t="s">
        <v>104</v>
      </c>
      <c r="C74" s="49"/>
      <c r="D74" s="50"/>
      <c r="E74" s="50"/>
      <c r="F74" s="50"/>
      <c r="G74" s="45"/>
      <c r="H74" s="45"/>
      <c r="I74" s="45"/>
    </row>
    <row r="75" spans="1:9" s="46" customFormat="1" ht="12">
      <c r="A75" s="57"/>
      <c r="B75" s="58"/>
      <c r="C75" s="59"/>
      <c r="D75" s="45"/>
      <c r="E75" s="45"/>
      <c r="F75" s="45"/>
      <c r="G75" s="45"/>
      <c r="H75" s="45"/>
      <c r="I75" s="45"/>
    </row>
    <row r="76" spans="1:6" ht="12">
      <c r="A76" s="60"/>
      <c r="B76" s="61"/>
      <c r="D76" s="63"/>
      <c r="E76" s="63"/>
      <c r="F76" s="63"/>
    </row>
    <row r="77" spans="1:6" ht="60">
      <c r="A77" s="60" t="s">
        <v>17</v>
      </c>
      <c r="B77" s="61" t="s">
        <v>106</v>
      </c>
      <c r="C77" s="53" t="s">
        <v>4</v>
      </c>
      <c r="D77" s="70">
        <v>385</v>
      </c>
      <c r="E77" s="63">
        <v>0</v>
      </c>
      <c r="F77" s="63">
        <f>D77*E77</f>
        <v>0</v>
      </c>
    </row>
    <row r="78" spans="1:6" ht="12">
      <c r="A78" s="60"/>
      <c r="B78" s="61"/>
      <c r="D78" s="63"/>
      <c r="E78" s="63"/>
      <c r="F78" s="63"/>
    </row>
    <row r="79" spans="1:6" ht="36">
      <c r="A79" s="60" t="s">
        <v>18</v>
      </c>
      <c r="B79" s="61" t="s">
        <v>107</v>
      </c>
      <c r="C79" s="53" t="s">
        <v>4</v>
      </c>
      <c r="D79" s="70">
        <v>347.6</v>
      </c>
      <c r="E79" s="63">
        <v>0</v>
      </c>
      <c r="F79" s="63">
        <f>D79*E79</f>
        <v>0</v>
      </c>
    </row>
    <row r="80" spans="1:6" ht="12">
      <c r="A80" s="60"/>
      <c r="B80" s="61"/>
      <c r="D80" s="63"/>
      <c r="E80" s="63"/>
      <c r="F80" s="63"/>
    </row>
    <row r="81" spans="1:6" ht="84">
      <c r="A81" s="60" t="s">
        <v>19</v>
      </c>
      <c r="B81" s="61" t="s">
        <v>110</v>
      </c>
      <c r="C81" s="53" t="s">
        <v>4</v>
      </c>
      <c r="D81" s="70">
        <v>347.6</v>
      </c>
      <c r="E81" s="63">
        <v>0</v>
      </c>
      <c r="F81" s="63">
        <f>D81*E81</f>
        <v>0</v>
      </c>
    </row>
    <row r="82" spans="1:6" ht="12">
      <c r="A82" s="60"/>
      <c r="B82" s="61"/>
      <c r="D82" s="63"/>
      <c r="E82" s="63"/>
      <c r="F82" s="63"/>
    </row>
    <row r="83" spans="1:6" ht="60">
      <c r="A83" s="60" t="s">
        <v>20</v>
      </c>
      <c r="B83" s="61" t="s">
        <v>111</v>
      </c>
      <c r="C83" s="53" t="s">
        <v>4</v>
      </c>
      <c r="D83" s="70">
        <v>38.1</v>
      </c>
      <c r="E83" s="63">
        <v>0</v>
      </c>
      <c r="F83" s="63">
        <f>D83*E83</f>
        <v>0</v>
      </c>
    </row>
    <row r="84" spans="1:6" ht="12">
      <c r="A84" s="60"/>
      <c r="B84" s="61"/>
      <c r="D84" s="63"/>
      <c r="E84" s="63"/>
      <c r="F84" s="63"/>
    </row>
    <row r="85" spans="1:6" ht="12">
      <c r="A85" s="60"/>
      <c r="B85" s="61"/>
      <c r="C85" s="62"/>
      <c r="D85" s="70"/>
      <c r="E85" s="63"/>
      <c r="F85" s="63"/>
    </row>
    <row r="86" spans="1:6" ht="12">
      <c r="A86" s="60"/>
      <c r="B86" s="61"/>
      <c r="C86" s="62"/>
      <c r="D86" s="63"/>
      <c r="E86" s="63"/>
      <c r="F86" s="63"/>
    </row>
    <row r="87" spans="1:9" s="76" customFormat="1" ht="12.75" thickBot="1">
      <c r="A87" s="71"/>
      <c r="B87" s="77" t="s">
        <v>105</v>
      </c>
      <c r="C87" s="73"/>
      <c r="D87" s="74"/>
      <c r="E87" s="74"/>
      <c r="F87" s="74">
        <f>SUM(F76:F86)</f>
        <v>0</v>
      </c>
      <c r="G87" s="75"/>
      <c r="H87" s="75"/>
      <c r="I87" s="75"/>
    </row>
    <row r="88" spans="1:6" ht="12.75" thickTop="1">
      <c r="A88" s="60"/>
      <c r="B88" s="61"/>
      <c r="C88" s="62"/>
      <c r="D88" s="63"/>
      <c r="E88" s="63"/>
      <c r="F88" s="63"/>
    </row>
    <row r="90" spans="1:6" ht="12">
      <c r="A90" s="60"/>
      <c r="B90" s="65"/>
      <c r="C90" s="62"/>
      <c r="D90" s="63"/>
      <c r="E90" s="63"/>
      <c r="F90" s="63"/>
    </row>
    <row r="91" spans="1:6" ht="12">
      <c r="A91" s="60"/>
      <c r="B91" s="65"/>
      <c r="C91" s="62"/>
      <c r="D91" s="63"/>
      <c r="E91" s="63"/>
      <c r="F91" s="63"/>
    </row>
    <row r="92" spans="1:6" ht="12">
      <c r="A92" s="60"/>
      <c r="B92" s="65"/>
      <c r="C92" s="62"/>
      <c r="D92" s="63"/>
      <c r="E92" s="63"/>
      <c r="F92" s="63"/>
    </row>
    <row r="93" spans="1:6" ht="12">
      <c r="A93" s="60"/>
      <c r="B93" s="65"/>
      <c r="C93" s="62"/>
      <c r="D93" s="63"/>
      <c r="E93" s="63"/>
      <c r="F93" s="63"/>
    </row>
    <row r="94" spans="1:6" ht="12">
      <c r="A94" s="60"/>
      <c r="B94" s="65"/>
      <c r="C94" s="62"/>
      <c r="D94" s="63"/>
      <c r="E94" s="63"/>
      <c r="F94" s="63"/>
    </row>
    <row r="95" spans="1:6" ht="12">
      <c r="A95" s="60"/>
      <c r="B95" s="65"/>
      <c r="C95" s="62"/>
      <c r="D95" s="63"/>
      <c r="E95" s="63"/>
      <c r="F95" s="63"/>
    </row>
    <row r="96" spans="1:6" ht="12">
      <c r="A96" s="60"/>
      <c r="B96" s="65"/>
      <c r="C96" s="62"/>
      <c r="D96" s="63"/>
      <c r="E96" s="63"/>
      <c r="F96" s="63"/>
    </row>
    <row r="97" spans="1:6" ht="12">
      <c r="A97" s="60"/>
      <c r="B97" s="65"/>
      <c r="C97" s="62"/>
      <c r="D97" s="63"/>
      <c r="E97" s="63"/>
      <c r="F97" s="63"/>
    </row>
    <row r="98" spans="1:6" ht="12">
      <c r="A98" s="60"/>
      <c r="B98" s="65"/>
      <c r="C98" s="62"/>
      <c r="D98" s="63"/>
      <c r="E98" s="63"/>
      <c r="F98" s="63"/>
    </row>
    <row r="99" spans="1:6" ht="12">
      <c r="A99" s="60"/>
      <c r="B99" s="61"/>
      <c r="C99" s="62"/>
      <c r="D99" s="63"/>
      <c r="E99" s="63"/>
      <c r="F99" s="63"/>
    </row>
    <row r="100" spans="1:6" ht="12">
      <c r="A100" s="60"/>
      <c r="B100" s="61"/>
      <c r="C100" s="62"/>
      <c r="D100" s="63"/>
      <c r="E100" s="63"/>
      <c r="F100" s="63"/>
    </row>
    <row r="101" spans="1:6" ht="12">
      <c r="A101" s="60"/>
      <c r="B101" s="61"/>
      <c r="C101" s="62"/>
      <c r="D101" s="63"/>
      <c r="E101" s="63"/>
      <c r="F101" s="63"/>
    </row>
    <row r="102" spans="1:6" ht="12">
      <c r="A102" s="60"/>
      <c r="B102" s="61"/>
      <c r="C102" s="62"/>
      <c r="D102" s="63"/>
      <c r="E102" s="63"/>
      <c r="F102" s="63"/>
    </row>
    <row r="103" spans="1:6" ht="12">
      <c r="A103" s="60"/>
      <c r="B103" s="61"/>
      <c r="C103" s="62"/>
      <c r="D103" s="63"/>
      <c r="E103" s="63"/>
      <c r="F103" s="63"/>
    </row>
  </sheetData>
  <sheetProtection/>
  <printOptions/>
  <pageMargins left="0.984251968503937" right="0.3937007874015748" top="0.984251968503937" bottom="0.7874015748031497" header="0" footer="0"/>
  <pageSetup fitToHeight="0" fitToWidth="1" horizontalDpi="600" verticalDpi="600" orientation="portrait" paperSize="9" r:id="rId1"/>
  <headerFooter alignWithMargins="0">
    <oddFooter>&amp;RStran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zoomScale="120" zoomScaleNormal="120" zoomScalePageLayoutView="0" workbookViewId="0" topLeftCell="A16">
      <selection activeCell="E102" sqref="E102"/>
    </sheetView>
  </sheetViews>
  <sheetFormatPr defaultColWidth="8.796875" defaultRowHeight="15"/>
  <cols>
    <col min="1" max="1" width="4" style="51" customWidth="1"/>
    <col min="2" max="2" width="23.296875" style="52" customWidth="1"/>
    <col min="3" max="3" width="8.796875" style="53" customWidth="1"/>
    <col min="4" max="4" width="8.8984375" style="54" customWidth="1"/>
    <col min="5" max="5" width="12.59765625" style="54" customWidth="1"/>
    <col min="6" max="6" width="16" style="54" customWidth="1"/>
    <col min="7" max="9" width="8.8984375" style="54" customWidth="1"/>
    <col min="10" max="16384" width="8.8984375" style="55" customWidth="1"/>
  </cols>
  <sheetData>
    <row r="1" spans="1:6" ht="12">
      <c r="A1" s="60"/>
      <c r="B1" s="61"/>
      <c r="C1" s="62"/>
      <c r="D1" s="63"/>
      <c r="E1" s="63"/>
      <c r="F1" s="63"/>
    </row>
    <row r="3" spans="1:9" s="46" customFormat="1" ht="12.75" thickBot="1">
      <c r="A3" s="41" t="s">
        <v>7</v>
      </c>
      <c r="B3" s="42" t="s">
        <v>8</v>
      </c>
      <c r="C3" s="43"/>
      <c r="D3" s="44"/>
      <c r="E3" s="44"/>
      <c r="F3" s="44"/>
      <c r="G3" s="45"/>
      <c r="H3" s="45"/>
      <c r="I3" s="45"/>
    </row>
    <row r="6" spans="1:9" s="46" customFormat="1" ht="12">
      <c r="A6" s="47" t="s">
        <v>9</v>
      </c>
      <c r="B6" s="64" t="s">
        <v>23</v>
      </c>
      <c r="C6" s="49"/>
      <c r="D6" s="50"/>
      <c r="E6" s="50"/>
      <c r="F6" s="50"/>
      <c r="G6" s="45"/>
      <c r="H6" s="45"/>
      <c r="I6" s="45"/>
    </row>
    <row r="8" spans="1:6" ht="36">
      <c r="A8" s="60" t="s">
        <v>17</v>
      </c>
      <c r="B8" s="61" t="s">
        <v>89</v>
      </c>
      <c r="C8" s="53" t="s">
        <v>0</v>
      </c>
      <c r="D8" s="70">
        <v>88.69</v>
      </c>
      <c r="E8" s="63">
        <v>0</v>
      </c>
      <c r="F8" s="63">
        <f>D8*E8</f>
        <v>0</v>
      </c>
    </row>
    <row r="9" spans="1:6" ht="12">
      <c r="A9" s="60"/>
      <c r="B9" s="61"/>
      <c r="D9" s="70"/>
      <c r="E9" s="63"/>
      <c r="F9" s="63"/>
    </row>
    <row r="10" spans="1:6" ht="24">
      <c r="A10" s="60" t="s">
        <v>18</v>
      </c>
      <c r="B10" s="61" t="s">
        <v>44</v>
      </c>
      <c r="C10" s="62" t="s">
        <v>24</v>
      </c>
      <c r="D10" s="70">
        <v>60</v>
      </c>
      <c r="E10" s="63">
        <v>0</v>
      </c>
      <c r="F10" s="63">
        <f>D10*E10</f>
        <v>0</v>
      </c>
    </row>
    <row r="11" spans="1:9" s="46" customFormat="1" ht="12">
      <c r="A11" s="66"/>
      <c r="B11" s="69"/>
      <c r="C11" s="67"/>
      <c r="D11" s="68"/>
      <c r="E11" s="68"/>
      <c r="F11" s="68"/>
      <c r="G11" s="45"/>
      <c r="H11" s="45"/>
      <c r="I11" s="45"/>
    </row>
    <row r="12" spans="1:6" ht="36">
      <c r="A12" s="51" t="s">
        <v>19</v>
      </c>
      <c r="B12" s="52" t="s">
        <v>90</v>
      </c>
      <c r="C12" s="53" t="s">
        <v>0</v>
      </c>
      <c r="D12" s="54">
        <v>55.1</v>
      </c>
      <c r="E12" s="54">
        <v>0</v>
      </c>
      <c r="F12" s="54">
        <f>D12*E12</f>
        <v>0</v>
      </c>
    </row>
    <row r="14" spans="1:9" s="76" customFormat="1" ht="12.75" thickBot="1">
      <c r="A14" s="71"/>
      <c r="B14" s="72" t="s">
        <v>36</v>
      </c>
      <c r="C14" s="73"/>
      <c r="D14" s="74"/>
      <c r="E14" s="74"/>
      <c r="F14" s="74">
        <f>SUM(F8:F13)</f>
        <v>0</v>
      </c>
      <c r="G14" s="75"/>
      <c r="H14" s="75"/>
      <c r="I14" s="75"/>
    </row>
    <row r="15" ht="12.75" thickTop="1"/>
    <row r="19" spans="1:9" s="46" customFormat="1" ht="12">
      <c r="A19" s="47" t="s">
        <v>12</v>
      </c>
      <c r="B19" s="64" t="s">
        <v>10</v>
      </c>
      <c r="C19" s="49"/>
      <c r="D19" s="50"/>
      <c r="E19" s="50"/>
      <c r="F19" s="50"/>
      <c r="G19" s="45"/>
      <c r="H19" s="45"/>
      <c r="I19" s="45"/>
    </row>
    <row r="21" spans="1:6" ht="60">
      <c r="A21" s="51" t="s">
        <v>17</v>
      </c>
      <c r="B21" s="52" t="s">
        <v>91</v>
      </c>
      <c r="C21" s="53" t="s">
        <v>0</v>
      </c>
      <c r="D21" s="56">
        <v>208.25</v>
      </c>
      <c r="E21" s="54">
        <v>0</v>
      </c>
      <c r="F21" s="54">
        <f>D21*E21</f>
        <v>0</v>
      </c>
    </row>
    <row r="23" spans="1:6" ht="36">
      <c r="A23" s="51" t="s">
        <v>18</v>
      </c>
      <c r="B23" s="52" t="s">
        <v>92</v>
      </c>
      <c r="C23" s="53" t="s">
        <v>0</v>
      </c>
      <c r="D23" s="56">
        <v>88.69</v>
      </c>
      <c r="E23" s="54">
        <v>0</v>
      </c>
      <c r="F23" s="54">
        <f>D23*E23</f>
        <v>0</v>
      </c>
    </row>
    <row r="24" spans="1:9" s="79" customFormat="1" ht="12">
      <c r="A24" s="80"/>
      <c r="B24" s="81"/>
      <c r="C24" s="78"/>
      <c r="D24" s="70"/>
      <c r="E24" s="70"/>
      <c r="F24" s="70"/>
      <c r="G24" s="56"/>
      <c r="H24" s="56"/>
      <c r="I24" s="56"/>
    </row>
    <row r="25" spans="1:9" s="79" customFormat="1" ht="48">
      <c r="A25" s="80" t="s">
        <v>18</v>
      </c>
      <c r="B25" s="81" t="s">
        <v>93</v>
      </c>
      <c r="C25" s="78" t="s">
        <v>0</v>
      </c>
      <c r="D25" s="70">
        <v>138.5</v>
      </c>
      <c r="E25" s="70">
        <v>0</v>
      </c>
      <c r="F25" s="70">
        <f>D25*E25</f>
        <v>0</v>
      </c>
      <c r="G25" s="56"/>
      <c r="H25" s="56"/>
      <c r="I25" s="56"/>
    </row>
    <row r="27" spans="1:9" s="76" customFormat="1" ht="12.75" thickBot="1">
      <c r="A27" s="71"/>
      <c r="B27" s="72" t="s">
        <v>11</v>
      </c>
      <c r="C27" s="73"/>
      <c r="D27" s="74"/>
      <c r="E27" s="74"/>
      <c r="F27" s="74">
        <f>SUM(F21:F26)</f>
        <v>0</v>
      </c>
      <c r="G27" s="75"/>
      <c r="H27" s="75"/>
      <c r="I27" s="75"/>
    </row>
    <row r="28" ht="12.75" thickTop="1"/>
    <row r="30" spans="1:9" s="46" customFormat="1" ht="12">
      <c r="A30" s="47" t="s">
        <v>13</v>
      </c>
      <c r="B30" s="64" t="s">
        <v>94</v>
      </c>
      <c r="C30" s="49"/>
      <c r="D30" s="50"/>
      <c r="E30" s="50"/>
      <c r="F30" s="50"/>
      <c r="G30" s="45"/>
      <c r="H30" s="45"/>
      <c r="I30" s="45"/>
    </row>
    <row r="32" spans="1:9" s="46" customFormat="1" ht="72">
      <c r="A32" s="51" t="s">
        <v>17</v>
      </c>
      <c r="B32" s="52" t="s">
        <v>96</v>
      </c>
      <c r="C32" s="53" t="s">
        <v>24</v>
      </c>
      <c r="D32" s="54">
        <v>7</v>
      </c>
      <c r="E32" s="54">
        <v>0</v>
      </c>
      <c r="F32" s="54">
        <f>D32*E32</f>
        <v>0</v>
      </c>
      <c r="G32" s="45"/>
      <c r="H32" s="45"/>
      <c r="I32" s="45"/>
    </row>
    <row r="33" spans="1:9" s="46" customFormat="1" ht="12">
      <c r="A33" s="51"/>
      <c r="B33" s="52"/>
      <c r="C33" s="53"/>
      <c r="D33" s="54"/>
      <c r="E33" s="54"/>
      <c r="F33" s="54"/>
      <c r="G33" s="45"/>
      <c r="H33" s="45"/>
      <c r="I33" s="45"/>
    </row>
    <row r="35" spans="1:9" s="76" customFormat="1" ht="12.75" thickBot="1">
      <c r="A35" s="71"/>
      <c r="B35" s="72" t="s">
        <v>95</v>
      </c>
      <c r="C35" s="73"/>
      <c r="D35" s="74"/>
      <c r="E35" s="74"/>
      <c r="F35" s="74">
        <f>SUM(F32:F34)</f>
        <v>0</v>
      </c>
      <c r="G35" s="75"/>
      <c r="H35" s="75"/>
      <c r="I35" s="75"/>
    </row>
    <row r="36" ht="12.75" thickTop="1"/>
    <row r="38" spans="1:9" s="46" customFormat="1" ht="12">
      <c r="A38" s="47" t="s">
        <v>37</v>
      </c>
      <c r="B38" s="64" t="s">
        <v>97</v>
      </c>
      <c r="C38" s="49"/>
      <c r="D38" s="50"/>
      <c r="E38" s="50"/>
      <c r="F38" s="50"/>
      <c r="G38" s="45"/>
      <c r="H38" s="45"/>
      <c r="I38" s="45"/>
    </row>
    <row r="40" spans="1:9" s="46" customFormat="1" ht="48">
      <c r="A40" s="51" t="s">
        <v>17</v>
      </c>
      <c r="B40" s="52" t="s">
        <v>98</v>
      </c>
      <c r="C40" s="53" t="s">
        <v>3</v>
      </c>
      <c r="D40" s="54">
        <v>1</v>
      </c>
      <c r="E40" s="54">
        <v>0</v>
      </c>
      <c r="F40" s="54">
        <f>D40*E40</f>
        <v>0</v>
      </c>
      <c r="G40" s="45"/>
      <c r="H40" s="45"/>
      <c r="I40" s="45"/>
    </row>
    <row r="41" spans="1:9" s="46" customFormat="1" ht="12">
      <c r="A41" s="51"/>
      <c r="B41" s="52"/>
      <c r="C41" s="53"/>
      <c r="D41" s="54"/>
      <c r="E41" s="54"/>
      <c r="F41" s="54"/>
      <c r="G41" s="45"/>
      <c r="H41" s="45"/>
      <c r="I41" s="45"/>
    </row>
    <row r="43" spans="1:9" s="76" customFormat="1" ht="12.75" thickBot="1">
      <c r="A43" s="71"/>
      <c r="B43" s="72" t="s">
        <v>99</v>
      </c>
      <c r="C43" s="73"/>
      <c r="D43" s="74"/>
      <c r="E43" s="74"/>
      <c r="F43" s="74">
        <f>SUM(F40:F42)</f>
        <v>0</v>
      </c>
      <c r="G43" s="75"/>
      <c r="H43" s="75"/>
      <c r="I43" s="75"/>
    </row>
    <row r="44" ht="12.75" thickTop="1"/>
    <row r="49" spans="1:9" s="46" customFormat="1" ht="12">
      <c r="A49" s="47" t="s">
        <v>66</v>
      </c>
      <c r="B49" s="64" t="s">
        <v>41</v>
      </c>
      <c r="C49" s="49"/>
      <c r="D49" s="50"/>
      <c r="E49" s="50"/>
      <c r="F49" s="50"/>
      <c r="G49" s="45"/>
      <c r="H49" s="45"/>
      <c r="I49" s="45"/>
    </row>
    <row r="51" spans="1:9" s="46" customFormat="1" ht="12">
      <c r="A51" s="51" t="s">
        <v>17</v>
      </c>
      <c r="B51" s="52" t="s">
        <v>46</v>
      </c>
      <c r="C51" s="53" t="s">
        <v>52</v>
      </c>
      <c r="D51" s="54">
        <v>70</v>
      </c>
      <c r="E51" s="54">
        <v>0</v>
      </c>
      <c r="F51" s="54">
        <f>D51*E51</f>
        <v>0</v>
      </c>
      <c r="G51" s="45"/>
      <c r="H51" s="45"/>
      <c r="I51" s="45"/>
    </row>
    <row r="52" ht="12">
      <c r="D52" s="56"/>
    </row>
    <row r="53" spans="1:6" ht="12">
      <c r="A53" s="51" t="s">
        <v>18</v>
      </c>
      <c r="B53" s="52" t="s">
        <v>47</v>
      </c>
      <c r="C53" s="53" t="s">
        <v>52</v>
      </c>
      <c r="D53" s="56">
        <v>40</v>
      </c>
      <c r="E53" s="54">
        <v>0</v>
      </c>
      <c r="F53" s="54">
        <f>D53*E53</f>
        <v>0</v>
      </c>
    </row>
    <row r="54" ht="12">
      <c r="D54" s="56"/>
    </row>
    <row r="55" spans="1:6" ht="12">
      <c r="A55" s="51" t="s">
        <v>19</v>
      </c>
      <c r="B55" s="52" t="s">
        <v>48</v>
      </c>
      <c r="C55" s="53" t="s">
        <v>52</v>
      </c>
      <c r="D55" s="56">
        <v>50</v>
      </c>
      <c r="E55" s="54">
        <v>0</v>
      </c>
      <c r="F55" s="54">
        <f>D55*E55</f>
        <v>0</v>
      </c>
    </row>
    <row r="56" ht="12">
      <c r="D56" s="56"/>
    </row>
    <row r="57" spans="1:6" ht="24">
      <c r="A57" s="51" t="s">
        <v>25</v>
      </c>
      <c r="B57" s="52" t="s">
        <v>112</v>
      </c>
      <c r="C57" s="53" t="s">
        <v>3</v>
      </c>
      <c r="D57" s="56">
        <v>21</v>
      </c>
      <c r="E57" s="54">
        <v>0</v>
      </c>
      <c r="F57" s="54">
        <f>D57*E57</f>
        <v>0</v>
      </c>
    </row>
    <row r="58" ht="12">
      <c r="D58" s="56"/>
    </row>
    <row r="59" spans="1:6" ht="12">
      <c r="A59" s="51" t="s">
        <v>26</v>
      </c>
      <c r="B59" s="52" t="s">
        <v>49</v>
      </c>
      <c r="C59" s="53" t="s">
        <v>3</v>
      </c>
      <c r="D59" s="56">
        <v>12</v>
      </c>
      <c r="E59" s="54">
        <v>0</v>
      </c>
      <c r="F59" s="54">
        <f>D59*E59</f>
        <v>0</v>
      </c>
    </row>
    <row r="60" ht="12">
      <c r="D60" s="56"/>
    </row>
    <row r="61" spans="1:6" ht="12">
      <c r="A61" s="51" t="s">
        <v>27</v>
      </c>
      <c r="B61" s="52" t="s">
        <v>50</v>
      </c>
      <c r="C61" s="53" t="s">
        <v>3</v>
      </c>
      <c r="D61" s="56">
        <v>6</v>
      </c>
      <c r="E61" s="54">
        <v>0</v>
      </c>
      <c r="F61" s="54">
        <f>D61*E61</f>
        <v>0</v>
      </c>
    </row>
    <row r="62" ht="12">
      <c r="D62" s="56"/>
    </row>
    <row r="63" spans="1:6" ht="24">
      <c r="A63" s="51" t="s">
        <v>28</v>
      </c>
      <c r="B63" s="52" t="s">
        <v>51</v>
      </c>
      <c r="C63" s="53" t="s">
        <v>3</v>
      </c>
      <c r="D63" s="56">
        <v>2</v>
      </c>
      <c r="E63" s="54">
        <v>0</v>
      </c>
      <c r="F63" s="54">
        <f>D63*E63</f>
        <v>0</v>
      </c>
    </row>
    <row r="64" ht="12">
      <c r="D64" s="56"/>
    </row>
    <row r="65" spans="1:6" ht="24">
      <c r="A65" s="51" t="s">
        <v>31</v>
      </c>
      <c r="B65" s="52" t="s">
        <v>113</v>
      </c>
      <c r="C65" s="53" t="s">
        <v>3</v>
      </c>
      <c r="D65" s="56">
        <v>1</v>
      </c>
      <c r="E65" s="54">
        <v>0</v>
      </c>
      <c r="F65" s="54">
        <f>D65*E65</f>
        <v>0</v>
      </c>
    </row>
    <row r="66" ht="12">
      <c r="D66" s="56"/>
    </row>
    <row r="68" spans="1:9" s="76" customFormat="1" ht="12.75" thickBot="1">
      <c r="A68" s="71"/>
      <c r="B68" s="72" t="s">
        <v>65</v>
      </c>
      <c r="C68" s="73"/>
      <c r="D68" s="74"/>
      <c r="E68" s="74"/>
      <c r="F68" s="74">
        <f>SUM(F51:F67)</f>
        <v>0</v>
      </c>
      <c r="G68" s="75"/>
      <c r="H68" s="75"/>
      <c r="I68" s="75"/>
    </row>
    <row r="69" ht="12.75" thickTop="1"/>
    <row r="73" spans="1:9" s="46" customFormat="1" ht="12">
      <c r="A73" s="47" t="s">
        <v>67</v>
      </c>
      <c r="B73" s="64" t="s">
        <v>54</v>
      </c>
      <c r="C73" s="49"/>
      <c r="D73" s="50"/>
      <c r="E73" s="50"/>
      <c r="F73" s="50"/>
      <c r="G73" s="45"/>
      <c r="H73" s="45"/>
      <c r="I73" s="45"/>
    </row>
    <row r="74" spans="1:9" s="46" customFormat="1" ht="12">
      <c r="A74" s="51"/>
      <c r="B74" s="52"/>
      <c r="C74" s="53"/>
      <c r="D74" s="54"/>
      <c r="E74" s="54"/>
      <c r="F74" s="54"/>
      <c r="G74" s="45"/>
      <c r="H74" s="45"/>
      <c r="I74" s="45"/>
    </row>
    <row r="75" spans="1:9" s="46" customFormat="1" ht="48">
      <c r="A75" s="51" t="s">
        <v>17</v>
      </c>
      <c r="B75" s="52" t="s">
        <v>69</v>
      </c>
      <c r="C75" s="53" t="s">
        <v>3</v>
      </c>
      <c r="D75" s="54">
        <v>1</v>
      </c>
      <c r="E75" s="54">
        <v>0</v>
      </c>
      <c r="F75" s="54">
        <f>D75*E75</f>
        <v>0</v>
      </c>
      <c r="G75" s="45"/>
      <c r="H75" s="45"/>
      <c r="I75" s="45"/>
    </row>
    <row r="76" ht="12">
      <c r="D76" s="56"/>
    </row>
    <row r="77" spans="1:6" ht="36">
      <c r="A77" s="51" t="s">
        <v>18</v>
      </c>
      <c r="B77" s="52" t="s">
        <v>70</v>
      </c>
      <c r="C77" s="53" t="s">
        <v>3</v>
      </c>
      <c r="D77" s="56">
        <v>3</v>
      </c>
      <c r="E77" s="54">
        <v>0</v>
      </c>
      <c r="F77" s="54">
        <f>D77*E77</f>
        <v>0</v>
      </c>
    </row>
    <row r="78" ht="12">
      <c r="D78" s="56"/>
    </row>
    <row r="79" spans="1:6" ht="36">
      <c r="A79" s="51" t="s">
        <v>19</v>
      </c>
      <c r="B79" s="52" t="s">
        <v>71</v>
      </c>
      <c r="C79" s="53" t="s">
        <v>3</v>
      </c>
      <c r="D79" s="56">
        <v>2</v>
      </c>
      <c r="E79" s="54">
        <v>0</v>
      </c>
      <c r="F79" s="54">
        <f>D79*E79</f>
        <v>0</v>
      </c>
    </row>
    <row r="80" ht="12">
      <c r="D80" s="56"/>
    </row>
    <row r="81" spans="1:6" ht="24">
      <c r="A81" s="51" t="s">
        <v>20</v>
      </c>
      <c r="B81" s="52" t="s">
        <v>55</v>
      </c>
      <c r="C81" s="53" t="s">
        <v>52</v>
      </c>
      <c r="D81" s="56">
        <v>165</v>
      </c>
      <c r="E81" s="54">
        <v>0</v>
      </c>
      <c r="F81" s="54">
        <f>D81*E81</f>
        <v>0</v>
      </c>
    </row>
    <row r="82" ht="12">
      <c r="D82" s="56"/>
    </row>
    <row r="83" spans="1:6" ht="24">
      <c r="A83" s="51" t="s">
        <v>25</v>
      </c>
      <c r="B83" s="52" t="s">
        <v>56</v>
      </c>
      <c r="C83" s="53" t="s">
        <v>52</v>
      </c>
      <c r="D83" s="56">
        <v>4</v>
      </c>
      <c r="E83" s="54">
        <v>0</v>
      </c>
      <c r="F83" s="54">
        <f>D83*E83</f>
        <v>0</v>
      </c>
    </row>
    <row r="84" ht="12">
      <c r="D84" s="56"/>
    </row>
    <row r="85" spans="1:6" ht="12">
      <c r="A85" s="51" t="s">
        <v>26</v>
      </c>
      <c r="B85" s="52" t="s">
        <v>57</v>
      </c>
      <c r="C85" s="53" t="s">
        <v>4</v>
      </c>
      <c r="D85" s="56">
        <v>25</v>
      </c>
      <c r="E85" s="54">
        <v>0</v>
      </c>
      <c r="F85" s="54">
        <f>D85*E85</f>
        <v>0</v>
      </c>
    </row>
    <row r="86" ht="12">
      <c r="D86" s="56"/>
    </row>
    <row r="87" spans="1:6" ht="12">
      <c r="A87" s="51" t="s">
        <v>27</v>
      </c>
      <c r="B87" s="52" t="s">
        <v>58</v>
      </c>
      <c r="C87" s="53" t="s">
        <v>3</v>
      </c>
      <c r="D87" s="56">
        <v>4</v>
      </c>
      <c r="E87" s="54">
        <v>0</v>
      </c>
      <c r="F87" s="54">
        <f>D87*E87</f>
        <v>0</v>
      </c>
    </row>
    <row r="88" ht="12">
      <c r="D88" s="56"/>
    </row>
    <row r="89" spans="1:6" ht="12">
      <c r="A89" s="51" t="s">
        <v>28</v>
      </c>
      <c r="B89" s="52" t="s">
        <v>59</v>
      </c>
      <c r="C89" s="53" t="s">
        <v>3</v>
      </c>
      <c r="D89" s="56">
        <v>16</v>
      </c>
      <c r="E89" s="54">
        <v>0</v>
      </c>
      <c r="F89" s="54">
        <f>D89*E89</f>
        <v>0</v>
      </c>
    </row>
    <row r="90" ht="12">
      <c r="D90" s="56"/>
    </row>
    <row r="91" spans="1:6" ht="36">
      <c r="A91" s="51" t="s">
        <v>31</v>
      </c>
      <c r="B91" s="52" t="s">
        <v>72</v>
      </c>
      <c r="C91" s="53" t="s">
        <v>3</v>
      </c>
      <c r="D91" s="56">
        <v>6</v>
      </c>
      <c r="E91" s="54">
        <v>0</v>
      </c>
      <c r="F91" s="54">
        <f>D91*E91</f>
        <v>0</v>
      </c>
    </row>
    <row r="92" spans="1:9" s="46" customFormat="1" ht="12">
      <c r="A92" s="51"/>
      <c r="B92" s="52"/>
      <c r="C92" s="53"/>
      <c r="D92" s="54"/>
      <c r="E92" s="54"/>
      <c r="F92" s="54"/>
      <c r="G92" s="45"/>
      <c r="H92" s="45"/>
      <c r="I92" s="45"/>
    </row>
    <row r="93" spans="1:9" s="46" customFormat="1" ht="12">
      <c r="A93" s="51" t="s">
        <v>32</v>
      </c>
      <c r="B93" s="52" t="s">
        <v>60</v>
      </c>
      <c r="C93" s="53" t="s">
        <v>3</v>
      </c>
      <c r="D93" s="54">
        <v>16</v>
      </c>
      <c r="E93" s="54">
        <v>0</v>
      </c>
      <c r="F93" s="54">
        <f>D93*E93</f>
        <v>0</v>
      </c>
      <c r="G93" s="45"/>
      <c r="H93" s="45"/>
      <c r="I93" s="45"/>
    </row>
    <row r="94" ht="12">
      <c r="D94" s="56"/>
    </row>
    <row r="95" spans="1:6" ht="24">
      <c r="A95" s="51" t="s">
        <v>33</v>
      </c>
      <c r="B95" s="52" t="s">
        <v>61</v>
      </c>
      <c r="C95" s="53" t="s">
        <v>3</v>
      </c>
      <c r="D95" s="56">
        <v>16</v>
      </c>
      <c r="E95" s="54">
        <v>0</v>
      </c>
      <c r="F95" s="54">
        <f>D95*E95</f>
        <v>0</v>
      </c>
    </row>
    <row r="96" ht="12">
      <c r="D96" s="56"/>
    </row>
    <row r="97" spans="1:6" ht="12">
      <c r="A97" s="51" t="s">
        <v>34</v>
      </c>
      <c r="B97" s="52" t="s">
        <v>62</v>
      </c>
      <c r="C97" s="53" t="s">
        <v>3</v>
      </c>
      <c r="D97" s="56">
        <v>2</v>
      </c>
      <c r="E97" s="54">
        <v>0</v>
      </c>
      <c r="F97" s="54">
        <f>D97*E97</f>
        <v>0</v>
      </c>
    </row>
    <row r="98" ht="12">
      <c r="D98" s="56"/>
    </row>
    <row r="99" spans="1:6" ht="12">
      <c r="A99" s="51" t="s">
        <v>35</v>
      </c>
      <c r="B99" s="52" t="s">
        <v>63</v>
      </c>
      <c r="C99" s="53" t="s">
        <v>3</v>
      </c>
      <c r="D99" s="56">
        <v>2</v>
      </c>
      <c r="E99" s="54">
        <v>0</v>
      </c>
      <c r="F99" s="54">
        <f>D99*E99</f>
        <v>0</v>
      </c>
    </row>
    <row r="100" ht="12">
      <c r="D100" s="56"/>
    </row>
    <row r="101" spans="1:6" ht="24">
      <c r="A101" s="51" t="s">
        <v>68</v>
      </c>
      <c r="B101" s="52" t="s">
        <v>64</v>
      </c>
      <c r="C101" s="53" t="s">
        <v>3</v>
      </c>
      <c r="D101" s="56">
        <v>1</v>
      </c>
      <c r="E101" s="54">
        <v>0</v>
      </c>
      <c r="F101" s="54">
        <f>D101*E101</f>
        <v>0</v>
      </c>
    </row>
    <row r="103" spans="1:9" s="76" customFormat="1" ht="12.75" thickBot="1">
      <c r="A103" s="71"/>
      <c r="B103" s="72" t="s">
        <v>53</v>
      </c>
      <c r="C103" s="73"/>
      <c r="D103" s="74"/>
      <c r="E103" s="74"/>
      <c r="F103" s="74">
        <f>SUM(F75:F102)</f>
        <v>0</v>
      </c>
      <c r="G103" s="75"/>
      <c r="H103" s="75"/>
      <c r="I103" s="75"/>
    </row>
    <row r="104" ht="12.75" thickTop="1"/>
  </sheetData>
  <sheetProtection/>
  <printOptions/>
  <pageMargins left="0.984251968503937" right="0.3937007874015748" top="0.984251968503937" bottom="0.7874015748031497" header="0" footer="0"/>
  <pageSetup fitToHeight="0" fitToWidth="1" horizontalDpi="600" verticalDpi="600" orientation="portrait" paperSize="9" r:id="rId1"/>
  <headerFooter alignWithMargins="0">
    <oddFooter>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Robert Zonta</cp:lastModifiedBy>
  <cp:lastPrinted>2022-01-17T11:20:54Z</cp:lastPrinted>
  <dcterms:created xsi:type="dcterms:W3CDTF">2004-09-08T12:56:55Z</dcterms:created>
  <dcterms:modified xsi:type="dcterms:W3CDTF">2022-01-17T11:25:18Z</dcterms:modified>
  <cp:category/>
  <cp:version/>
  <cp:contentType/>
  <cp:contentStatus/>
</cp:coreProperties>
</file>